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TAK-ORTAK\silme\cemil\"/>
    </mc:Choice>
  </mc:AlternateContent>
  <bookViews>
    <workbookView xWindow="480" yWindow="60" windowWidth="18240" windowHeight="11760"/>
  </bookViews>
  <sheets>
    <sheet name="Analiz ve Karışılaştırma" sheetId="4" r:id="rId1"/>
  </sheets>
  <calcPr calcId="152511"/>
</workbook>
</file>

<file path=xl/calcChain.xml><?xml version="1.0" encoding="utf-8"?>
<calcChain xmlns="http://schemas.openxmlformats.org/spreadsheetml/2006/main">
  <c r="D17" i="4" l="1"/>
  <c r="D34" i="4"/>
  <c r="D51" i="4"/>
  <c r="K50" i="4"/>
  <c r="K49" i="4"/>
  <c r="K48" i="4"/>
  <c r="K47" i="4"/>
  <c r="K46" i="4"/>
  <c r="K45" i="4"/>
  <c r="K44" i="4"/>
  <c r="K43" i="4"/>
  <c r="K42" i="4"/>
  <c r="K41" i="4"/>
  <c r="K40" i="4"/>
  <c r="K39" i="4"/>
  <c r="G50" i="4"/>
  <c r="G49" i="4"/>
  <c r="G48" i="4"/>
  <c r="G47" i="4"/>
  <c r="G46" i="4"/>
  <c r="G45" i="4"/>
  <c r="G44" i="4"/>
  <c r="G43" i="4"/>
  <c r="G42" i="4"/>
  <c r="G41" i="4"/>
  <c r="G40" i="4"/>
  <c r="G39" i="4"/>
  <c r="K33" i="4"/>
  <c r="K32" i="4"/>
  <c r="K31" i="4"/>
  <c r="K30" i="4"/>
  <c r="K29" i="4"/>
  <c r="K28" i="4"/>
  <c r="K27" i="4"/>
  <c r="K26" i="4"/>
  <c r="K25" i="4"/>
  <c r="K24" i="4"/>
  <c r="K23" i="4"/>
  <c r="K22" i="4"/>
  <c r="G33" i="4"/>
  <c r="G32" i="4"/>
  <c r="G31" i="4"/>
  <c r="G30" i="4"/>
  <c r="G29" i="4"/>
  <c r="G28" i="4"/>
  <c r="G27" i="4"/>
  <c r="G26" i="4"/>
  <c r="G25" i="4"/>
  <c r="G24" i="4"/>
  <c r="G23" i="4"/>
  <c r="G22" i="4"/>
  <c r="K16" i="4"/>
  <c r="K15" i="4"/>
  <c r="K14" i="4"/>
  <c r="K13" i="4"/>
  <c r="K12" i="4"/>
  <c r="K11" i="4"/>
  <c r="K10" i="4"/>
  <c r="K9" i="4"/>
  <c r="K8" i="4"/>
  <c r="K7" i="4"/>
  <c r="K6" i="4"/>
  <c r="K5" i="4"/>
  <c r="G13" i="4"/>
  <c r="G14" i="4"/>
  <c r="G15" i="4"/>
  <c r="G16" i="4"/>
  <c r="G6" i="4"/>
  <c r="G7" i="4"/>
  <c r="G8" i="4"/>
  <c r="G9" i="4"/>
  <c r="G10" i="4"/>
  <c r="G11" i="4"/>
  <c r="G12" i="4"/>
  <c r="G5" i="4"/>
  <c r="J51" i="4"/>
  <c r="I51" i="4"/>
  <c r="H51" i="4"/>
  <c r="F51" i="4"/>
  <c r="E51" i="4"/>
  <c r="J34" i="4"/>
  <c r="I34" i="4"/>
  <c r="H34" i="4"/>
  <c r="F34" i="4"/>
  <c r="E34" i="4"/>
  <c r="J17" i="4"/>
  <c r="I17" i="4"/>
  <c r="H17" i="4"/>
  <c r="F17" i="4"/>
  <c r="E17" i="4"/>
  <c r="G51" i="4" l="1"/>
  <c r="K51" i="4"/>
  <c r="K17" i="4"/>
  <c r="G17" i="4"/>
  <c r="K34" i="4"/>
  <c r="G34" i="4"/>
</calcChain>
</file>

<file path=xl/sharedStrings.xml><?xml version="1.0" encoding="utf-8"?>
<sst xmlns="http://schemas.openxmlformats.org/spreadsheetml/2006/main" count="78" uniqueCount="24">
  <si>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</si>
  <si>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</si>
  <si>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</si>
  <si>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</si>
  <si>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</si>
  <si>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</si>
  <si>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</si>
  <si>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</si>
  <si>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</si>
  <si>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 xml:space="preserve"> EKİM </t>
  </si>
  <si>
    <t>KASIM</t>
  </si>
  <si>
    <t>ARALIK</t>
  </si>
  <si>
    <t>TOPLAM</t>
  </si>
  <si>
    <t>Facebook</t>
  </si>
  <si>
    <t>Twitter</t>
  </si>
  <si>
    <t>İnstegram</t>
  </si>
  <si>
    <t>Aylar</t>
  </si>
  <si>
    <t>Haber Sayıları</t>
  </si>
  <si>
    <t>Takipçi Sayıları</t>
  </si>
  <si>
    <t>Değişim</t>
  </si>
  <si>
    <t>2019 yılı</t>
  </si>
  <si>
    <t>2020 yılı</t>
  </si>
  <si>
    <t>2021 yılı</t>
  </si>
  <si>
    <t>İstatistik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</si>
</sst>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5" borderId="12" xfId="0" applyFill="1" applyBorder="1"/>
    <xf numFmtId="0" fontId="0" fillId="0" borderId="12" xfId="0" applyFont="1" applyFill="1" applyBorder="1"/>
    <xf numFmtId="0" fontId="0" fillId="0" borderId="15" xfId="0" applyFont="1" applyFill="1" applyBorder="1"/>
    <xf numFmtId="0" fontId="0" fillId="4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3" xfId="0" applyFill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Facebook</a:t>
            </a:r>
            <a:r>
              <a:rPr lang="tr-TR" sz="1200"/>
              <a:t> Haber Sayıları</a:t>
            </a:r>
            <a:endParaRPr lang="en-US" sz="12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'Analiz ve Karışılaştırma'!$C$2:$K$2</c:f>
              <c:strCache>
                <c:ptCount val="9"/>
                <c:pt idx="0">
                  <c:v>Facebook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9317194289261328E-3"/>
                  <c:y val="-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2407407407407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4487895716946959E-3"/>
                  <c:y val="-8.3333333333333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'Analiz ve Karışılaştırma'!$D$4:$F$4</c:f>
              <c:strCache>
                <c:ptCount val="3"/>
                <c:pt idx="0">
                  <c:v>2019 yılı</c:v>
                </c:pt>
                <c:pt idx="1">
                  <c:v>2020 yılı</c:v>
                </c:pt>
                <c:pt idx="2">
                  <c:v>2021 yılı</c:v>
                </c:pt>
              </c:strCache>
            </c:strRef>
          </c:cat>
          <c:val>
            <c:numRef>
              <c:f>'Analiz ve Karışılaştırma'!$D$17:$F$17</c:f>
              <c:numCache>
                <c:formatCode>General</c:formatCode>
                <c:ptCount val="3"/>
                <c:pt idx="0">
                  <c:v>72</c:v>
                </c:pt>
                <c:pt idx="1">
                  <c:v>187</c:v>
                </c:pt>
                <c:pt idx="2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9233560"/>
        <c:axId val="379234344"/>
        <c:axId val="0"/>
      </c:bar3DChart>
      <c:catAx>
        <c:axId val="379233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9234344"/>
        <c:crosses val="autoZero"/>
        <c:auto val="1"/>
        <c:lblAlgn val="ctr"/>
        <c:lblOffset val="100"/>
        <c:noMultiLvlLbl val="0"/>
      </c:catAx>
      <c:valAx>
        <c:axId val="379234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9233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tr-TR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Facebook Takipçi Sayıları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'Analiz ve Karışılaştırma'!$H$4:$J$4</c:f>
              <c:strCache>
                <c:ptCount val="3"/>
                <c:pt idx="0">
                  <c:v>2019 yılı</c:v>
                </c:pt>
                <c:pt idx="1">
                  <c:v>2020 yılı</c:v>
                </c:pt>
                <c:pt idx="2">
                  <c:v>2021 yılı</c:v>
                </c:pt>
              </c:strCache>
            </c:strRef>
          </c:cat>
          <c:val>
            <c:numRef>
              <c:f>'Analiz ve Karışılaştırma'!$H$17:$J$17</c:f>
              <c:numCache>
                <c:formatCode>General</c:formatCode>
                <c:ptCount val="3"/>
                <c:pt idx="0">
                  <c:v>1400</c:v>
                </c:pt>
                <c:pt idx="1">
                  <c:v>1218</c:v>
                </c:pt>
                <c:pt idx="2">
                  <c:v>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9234736"/>
        <c:axId val="379235128"/>
        <c:axId val="0"/>
      </c:bar3DChart>
      <c:catAx>
        <c:axId val="379234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9235128"/>
        <c:crosses val="autoZero"/>
        <c:auto val="1"/>
        <c:lblAlgn val="ctr"/>
        <c:lblOffset val="100"/>
        <c:noMultiLvlLbl val="0"/>
      </c:catAx>
      <c:valAx>
        <c:axId val="379235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9234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tr-TR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Twitter Haber Sayısı</c:v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'Analiz ve Karışılaştırma'!$D$21:$F$21</c:f>
              <c:strCache>
                <c:ptCount val="3"/>
                <c:pt idx="0">
                  <c:v>2019 yılı</c:v>
                </c:pt>
                <c:pt idx="1">
                  <c:v>2020 yılı</c:v>
                </c:pt>
                <c:pt idx="2">
                  <c:v>2021 yılı</c:v>
                </c:pt>
              </c:strCache>
            </c:strRef>
          </c:cat>
          <c:val>
            <c:numRef>
              <c:f>'Analiz ve Karışılaştırma'!$D$34:$F$34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9229640"/>
        <c:axId val="379235520"/>
        <c:axId val="0"/>
      </c:bar3DChart>
      <c:catAx>
        <c:axId val="379229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9235520"/>
        <c:crosses val="autoZero"/>
        <c:auto val="1"/>
        <c:lblAlgn val="ctr"/>
        <c:lblOffset val="100"/>
        <c:noMultiLvlLbl val="0"/>
      </c:catAx>
      <c:valAx>
        <c:axId val="379235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9229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tr-TR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Twitter Takipçi Sayısı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'Analiz ve Karışılaştırma'!$H$21:$J$21</c:f>
              <c:strCache>
                <c:ptCount val="3"/>
                <c:pt idx="0">
                  <c:v>2019 yılı</c:v>
                </c:pt>
                <c:pt idx="1">
                  <c:v>2020 yılı</c:v>
                </c:pt>
                <c:pt idx="2">
                  <c:v>2021 yılı</c:v>
                </c:pt>
              </c:strCache>
            </c:strRef>
          </c:cat>
          <c:val>
            <c:numRef>
              <c:f>'Analiz ve Karışılaştırma'!$H$34:$J$34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9230032"/>
        <c:axId val="379228072"/>
        <c:axId val="0"/>
      </c:bar3DChart>
      <c:catAx>
        <c:axId val="37923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9228072"/>
        <c:crosses val="autoZero"/>
        <c:auto val="1"/>
        <c:lblAlgn val="ctr"/>
        <c:lblOffset val="100"/>
        <c:noMultiLvlLbl val="0"/>
      </c:catAx>
      <c:valAx>
        <c:axId val="379228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9230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tr-TR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İnstegram Haber Sayısı</c:v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'Analiz ve Karışılaştırma'!$D$38:$F$38</c:f>
              <c:strCache>
                <c:ptCount val="3"/>
                <c:pt idx="0">
                  <c:v>2019 yılı</c:v>
                </c:pt>
                <c:pt idx="1">
                  <c:v>2020 yılı</c:v>
                </c:pt>
                <c:pt idx="2">
                  <c:v>2021 yılı</c:v>
                </c:pt>
              </c:strCache>
            </c:strRef>
          </c:cat>
          <c:val>
            <c:numRef>
              <c:f>'Analiz ve Karışılaştırma'!$D$51:$F$51</c:f>
              <c:numCache>
                <c:formatCode>General</c:formatCode>
                <c:ptCount val="3"/>
                <c:pt idx="0">
                  <c:v>275</c:v>
                </c:pt>
                <c:pt idx="1">
                  <c:v>147</c:v>
                </c:pt>
                <c:pt idx="2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79232776"/>
        <c:axId val="379230424"/>
        <c:axId val="0"/>
      </c:bar3DChart>
      <c:catAx>
        <c:axId val="379232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9230424"/>
        <c:crosses val="autoZero"/>
        <c:auto val="1"/>
        <c:lblAlgn val="ctr"/>
        <c:lblOffset val="100"/>
        <c:noMultiLvlLbl val="0"/>
      </c:catAx>
      <c:valAx>
        <c:axId val="379230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9232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tr-TR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İnstegram Takipçi Sayısı</c:v>
          </c:tx>
          <c:spPr>
            <a:solidFill>
              <a:srgbClr val="F79646">
                <a:lumMod val="40000"/>
                <a:lumOff val="6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'Analiz ve Karışılaştırma'!$H$38:$J$38</c:f>
              <c:strCache>
                <c:ptCount val="3"/>
                <c:pt idx="0">
                  <c:v>2019 yılı</c:v>
                </c:pt>
                <c:pt idx="1">
                  <c:v>2020 yılı</c:v>
                </c:pt>
                <c:pt idx="2">
                  <c:v>2021 yılı</c:v>
                </c:pt>
              </c:strCache>
            </c:strRef>
          </c:cat>
          <c:val>
            <c:numRef>
              <c:f>'Analiz ve Karışılaştırma'!$H$51:$J$51</c:f>
              <c:numCache>
                <c:formatCode>General</c:formatCode>
                <c:ptCount val="3"/>
                <c:pt idx="0">
                  <c:v>685</c:v>
                </c:pt>
                <c:pt idx="1">
                  <c:v>655</c:v>
                </c:pt>
                <c:pt idx="2">
                  <c:v>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69152824"/>
        <c:axId val="469145768"/>
        <c:axId val="0"/>
      </c:bar3DChart>
      <c:catAx>
        <c:axId val="469152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9145768"/>
        <c:crosses val="autoZero"/>
        <c:auto val="1"/>
        <c:lblAlgn val="ctr"/>
        <c:lblOffset val="100"/>
        <c:noMultiLvlLbl val="0"/>
      </c:catAx>
      <c:valAx>
        <c:axId val="469145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9152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257174</xdr:colOff>
      <xdr:row>2</xdr:row>
      <xdr:rowOff>47625</xdr:rowOff>
    </xdr:from>
    <xdr:to>
      <xdr:col>19</xdr:col>
      <xdr:colOff>495299</xdr:colOff>
      <xdr:row>16</xdr:row>
      <xdr:rowOff>123825</xdr:rowOff>
    </xdr:to>
    <xdr:graphicFrame macro="">
      <xdr:nvGraphicFramePr>
        <xdr:cNvPr id="3" name="2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2</xdr:row>
      <xdr:rowOff>38100</xdr:rowOff>
    </xdr:from>
    <xdr:to>
      <xdr:col>27</xdr:col>
      <xdr:colOff>304800</xdr:colOff>
      <xdr:row>16</xdr:row>
      <xdr:rowOff>114300</xdr:rowOff>
    </xdr:to>
    <xdr:graphicFrame macro="">
      <xdr:nvGraphicFramePr>
        <xdr:cNvPr id="4" name="3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295274</xdr:colOff>
      <xdr:row>18</xdr:row>
      <xdr:rowOff>9525</xdr:rowOff>
    </xdr:from>
    <xdr:to>
      <xdr:col>19</xdr:col>
      <xdr:colOff>533399</xdr:colOff>
      <xdr:row>33</xdr:row>
      <xdr:rowOff>85725</xdr:rowOff>
    </xdr:to>
    <xdr:graphicFrame macro="">
      <xdr:nvGraphicFramePr>
        <xdr:cNvPr id="6" name="5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66674</xdr:colOff>
      <xdr:row>18</xdr:row>
      <xdr:rowOff>0</xdr:rowOff>
    </xdr:from>
    <xdr:to>
      <xdr:col>27</xdr:col>
      <xdr:colOff>552449</xdr:colOff>
      <xdr:row>33</xdr:row>
      <xdr:rowOff>38100</xdr:rowOff>
    </xdr:to>
    <xdr:graphicFrame macro="">
      <xdr:nvGraphicFramePr>
        <xdr:cNvPr id="7" name="6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228600</xdr:colOff>
      <xdr:row>34</xdr:row>
      <xdr:rowOff>161925</xdr:rowOff>
    </xdr:from>
    <xdr:to>
      <xdr:col>19</xdr:col>
      <xdr:colOff>533400</xdr:colOff>
      <xdr:row>50</xdr:row>
      <xdr:rowOff>152400</xdr:rowOff>
    </xdr:to>
    <xdr:graphicFrame macro="">
      <xdr:nvGraphicFramePr>
        <xdr:cNvPr id="8" name="7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104775</xdr:colOff>
      <xdr:row>34</xdr:row>
      <xdr:rowOff>142874</xdr:rowOff>
    </xdr:from>
    <xdr:to>
      <xdr:col>27</xdr:col>
      <xdr:colOff>409575</xdr:colOff>
      <xdr:row>50</xdr:row>
      <xdr:rowOff>161924</xdr:rowOff>
    </xdr:to>
    <xdr:graphicFrame macro="">
      <xdr:nvGraphicFramePr>
        <xdr:cNvPr id="9" name="8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51"/>
  <sheetViews>
    <sheetView tabSelected="1" topLeftCell="A31" workbookViewId="0">
      <selection activeCell="F48" sqref="F48"/>
    </sheetView>
  </sheetViews>
  <sheetFormatPr defaultRowHeight="14.4" x14ac:dyDescent="0.3"/>
  <cols>
    <col min="3" max="3" width="11.109375" customWidth="1"/>
    <col min="4" max="11" width="9.109375" style="1"/>
  </cols>
  <sheetData>
    <row r="1" spans="3:11" ht="15" thickBot="1" x14ac:dyDescent="0.35"/>
    <row r="2" spans="3:11" x14ac:dyDescent="0.3">
      <c r="C2" s="25" t="s">
        <v>13</v>
      </c>
      <c r="D2" s="26"/>
      <c r="E2" s="26"/>
      <c r="F2" s="26"/>
      <c r="G2" s="26"/>
      <c r="H2" s="26"/>
      <c r="I2" s="26"/>
      <c r="J2" s="26"/>
      <c r="K2" s="27"/>
    </row>
    <row r="3" spans="3:11" x14ac:dyDescent="0.3">
      <c r="C3" s="3" t="s">
        <v>23</v>
      </c>
      <c r="D3" s="28" t="s">
        <v>17</v>
      </c>
      <c r="E3" s="29"/>
      <c r="F3" s="29"/>
      <c r="G3" s="30"/>
      <c r="H3" s="28" t="s">
        <v>18</v>
      </c>
      <c r="I3" s="29"/>
      <c r="J3" s="29"/>
      <c r="K3" s="31"/>
    </row>
    <row r="4" spans="3:11" x14ac:dyDescent="0.3">
      <c r="C4" s="2" t="s">
        <v>16</v>
      </c>
      <c r="D4" s="6" t="s">
        <v>20</v>
      </c>
      <c r="E4" s="6" t="s">
        <v>21</v>
      </c>
      <c r="F4" s="6" t="s">
        <v>22</v>
      </c>
      <c r="G4" s="6" t="s">
        <v>19</v>
      </c>
      <c r="H4" s="6" t="s">
        <v>20</v>
      </c>
      <c r="I4" s="6" t="s">
        <v>21</v>
      </c>
      <c r="J4" s="6" t="s">
        <v>22</v>
      </c>
      <c r="K4" s="10" t="s">
        <v>19</v>
      </c>
    </row>
    <row r="5" spans="3:11" x14ac:dyDescent="0.3">
      <c r="C5" s="4" t="s">
        <v>0</v>
      </c>
      <c r="D5" s="7">
        <v>8</v>
      </c>
      <c r="E5" s="7">
        <v>6</v>
      </c>
      <c r="F5" s="7">
        <v>1</v>
      </c>
      <c r="G5" s="8">
        <f>(F5-E5)/E5</f>
        <v>-0.83333333333333337</v>
      </c>
      <c r="H5" s="11">
        <v>150</v>
      </c>
      <c r="I5" s="11">
        <v>150</v>
      </c>
      <c r="J5" s="11">
        <v>15</v>
      </c>
      <c r="K5" s="8">
        <f>(J5-I5)/I5</f>
        <v>-0.9</v>
      </c>
    </row>
    <row r="6" spans="3:11" x14ac:dyDescent="0.3">
      <c r="C6" s="4" t="s">
        <v>1</v>
      </c>
      <c r="D6" s="7">
        <v>1</v>
      </c>
      <c r="E6" s="7">
        <v>10</v>
      </c>
      <c r="F6" s="7">
        <v>2</v>
      </c>
      <c r="G6" s="8">
        <f t="shared" ref="G6:G17" si="0">(F6-E6)/E6</f>
        <v>-0.8</v>
      </c>
      <c r="H6" s="11">
        <v>210</v>
      </c>
      <c r="I6" s="11">
        <v>89</v>
      </c>
      <c r="J6" s="11">
        <v>20</v>
      </c>
      <c r="K6" s="8">
        <f t="shared" ref="K6:K17" si="1">(J6-I6)/I6</f>
        <v>-0.7752808988764045</v>
      </c>
    </row>
    <row r="7" spans="3:11" x14ac:dyDescent="0.3">
      <c r="C7" s="4" t="s">
        <v>2</v>
      </c>
      <c r="D7" s="7">
        <v>3</v>
      </c>
      <c r="E7" s="7">
        <v>18</v>
      </c>
      <c r="F7" s="7">
        <v>8</v>
      </c>
      <c r="G7" s="8">
        <f t="shared" si="0"/>
        <v>-0.55555555555555558</v>
      </c>
      <c r="H7" s="11">
        <v>89</v>
      </c>
      <c r="I7" s="11">
        <v>105</v>
      </c>
      <c r="J7" s="11">
        <v>36</v>
      </c>
      <c r="K7" s="8">
        <f t="shared" si="1"/>
        <v>-0.65714285714285714</v>
      </c>
    </row>
    <row r="8" spans="3:11" x14ac:dyDescent="0.3">
      <c r="C8" s="4" t="s">
        <v>3</v>
      </c>
      <c r="D8" s="7">
        <v>3</v>
      </c>
      <c r="E8" s="7">
        <v>32</v>
      </c>
      <c r="F8" s="7">
        <v>3</v>
      </c>
      <c r="G8" s="8">
        <f t="shared" si="0"/>
        <v>-0.90625</v>
      </c>
      <c r="H8" s="11">
        <v>105</v>
      </c>
      <c r="I8" s="11">
        <v>210</v>
      </c>
      <c r="J8" s="11">
        <v>19</v>
      </c>
      <c r="K8" s="8">
        <f t="shared" si="1"/>
        <v>-0.90952380952380951</v>
      </c>
    </row>
    <row r="9" spans="3:11" x14ac:dyDescent="0.3">
      <c r="C9" s="4" t="s">
        <v>4</v>
      </c>
      <c r="D9" s="7">
        <v>4</v>
      </c>
      <c r="E9" s="7">
        <v>28</v>
      </c>
      <c r="F9" s="7">
        <v>3</v>
      </c>
      <c r="G9" s="8">
        <f t="shared" si="0"/>
        <v>-0.8928571428571429</v>
      </c>
      <c r="H9" s="11">
        <v>98</v>
      </c>
      <c r="I9" s="11">
        <v>55</v>
      </c>
      <c r="J9" s="11">
        <v>89</v>
      </c>
      <c r="K9" s="8">
        <f t="shared" si="1"/>
        <v>0.61818181818181817</v>
      </c>
    </row>
    <row r="10" spans="3:11" x14ac:dyDescent="0.3">
      <c r="C10" s="4" t="s">
        <v>5</v>
      </c>
      <c r="D10" s="7">
        <v>9</v>
      </c>
      <c r="E10" s="7">
        <v>27</v>
      </c>
      <c r="F10" s="7">
        <v>4</v>
      </c>
      <c r="G10" s="8">
        <f t="shared" si="0"/>
        <v>-0.85185185185185186</v>
      </c>
      <c r="H10" s="11">
        <v>102</v>
      </c>
      <c r="I10" s="11">
        <v>102</v>
      </c>
      <c r="J10" s="11">
        <v>95</v>
      </c>
      <c r="K10" s="8">
        <f t="shared" si="1"/>
        <v>-6.8627450980392163E-2</v>
      </c>
    </row>
    <row r="11" spans="3:11" x14ac:dyDescent="0.3">
      <c r="C11" s="4" t="s">
        <v>6</v>
      </c>
      <c r="D11" s="7">
        <v>13</v>
      </c>
      <c r="E11" s="7">
        <v>22</v>
      </c>
      <c r="F11" s="7">
        <v>6</v>
      </c>
      <c r="G11" s="8">
        <f t="shared" si="0"/>
        <v>-0.72727272727272729</v>
      </c>
      <c r="H11" s="11">
        <v>201</v>
      </c>
      <c r="I11" s="11">
        <v>150</v>
      </c>
      <c r="J11" s="11">
        <v>102</v>
      </c>
      <c r="K11" s="8">
        <f t="shared" si="1"/>
        <v>-0.32</v>
      </c>
    </row>
    <row r="12" spans="3:11" x14ac:dyDescent="0.3">
      <c r="C12" s="4" t="s">
        <v>7</v>
      </c>
      <c r="D12" s="7">
        <v>8</v>
      </c>
      <c r="E12" s="7">
        <v>18</v>
      </c>
      <c r="F12" s="7">
        <v>1</v>
      </c>
      <c r="G12" s="8">
        <f t="shared" si="0"/>
        <v>-0.94444444444444442</v>
      </c>
      <c r="H12" s="11">
        <v>29</v>
      </c>
      <c r="I12" s="11">
        <v>19</v>
      </c>
      <c r="J12" s="11">
        <v>20</v>
      </c>
      <c r="K12" s="8">
        <f t="shared" si="1"/>
        <v>5.2631578947368418E-2</v>
      </c>
    </row>
    <row r="13" spans="3:11" x14ac:dyDescent="0.3">
      <c r="C13" s="4" t="s">
        <v>8</v>
      </c>
      <c r="D13" s="7">
        <v>10</v>
      </c>
      <c r="E13" s="7">
        <v>23</v>
      </c>
      <c r="F13" s="7"/>
      <c r="G13" s="8">
        <f t="shared" si="0"/>
        <v>-1</v>
      </c>
      <c r="H13" s="11">
        <v>109</v>
      </c>
      <c r="I13" s="11">
        <v>150</v>
      </c>
      <c r="J13" s="11">
        <v>15</v>
      </c>
      <c r="K13" s="8">
        <f t="shared" si="1"/>
        <v>-0.9</v>
      </c>
    </row>
    <row r="14" spans="3:11" x14ac:dyDescent="0.3">
      <c r="C14" s="4" t="s">
        <v>9</v>
      </c>
      <c r="D14" s="7">
        <v>5</v>
      </c>
      <c r="E14" s="7">
        <v>3</v>
      </c>
      <c r="F14" s="7"/>
      <c r="G14" s="8">
        <f t="shared" si="0"/>
        <v>-1</v>
      </c>
      <c r="H14" s="11">
        <v>150</v>
      </c>
      <c r="I14" s="11">
        <v>97</v>
      </c>
      <c r="J14" s="11">
        <v>5</v>
      </c>
      <c r="K14" s="8">
        <f t="shared" si="1"/>
        <v>-0.94845360824742264</v>
      </c>
    </row>
    <row r="15" spans="3:11" x14ac:dyDescent="0.3">
      <c r="C15" s="4" t="s">
        <v>10</v>
      </c>
      <c r="D15" s="7">
        <v>3</v>
      </c>
      <c r="E15" s="7"/>
      <c r="F15" s="7"/>
      <c r="G15" s="8" t="e">
        <f t="shared" si="0"/>
        <v>#DIV/0!</v>
      </c>
      <c r="H15" s="11">
        <v>102</v>
      </c>
      <c r="I15" s="11">
        <v>91</v>
      </c>
      <c r="J15" s="11"/>
      <c r="K15" s="8">
        <f t="shared" si="1"/>
        <v>-1</v>
      </c>
    </row>
    <row r="16" spans="3:11" x14ac:dyDescent="0.3">
      <c r="C16" s="4" t="s">
        <v>11</v>
      </c>
      <c r="D16" s="7">
        <v>5</v>
      </c>
      <c r="E16" s="7"/>
      <c r="F16" s="7"/>
      <c r="G16" s="8" t="e">
        <f t="shared" si="0"/>
        <v>#DIV/0!</v>
      </c>
      <c r="H16" s="11">
        <v>55</v>
      </c>
      <c r="I16" s="11"/>
      <c r="J16" s="11"/>
      <c r="K16" s="8" t="e">
        <f t="shared" si="1"/>
        <v>#DIV/0!</v>
      </c>
    </row>
    <row r="17" spans="3:11" ht="15" thickBot="1" x14ac:dyDescent="0.35">
      <c r="C17" s="5" t="s">
        <v>12</v>
      </c>
      <c r="D17" s="9">
        <f>SUM(D5:D16)</f>
        <v>72</v>
      </c>
      <c r="E17" s="9">
        <f>SUM(E5:E16)</f>
        <v>187</v>
      </c>
      <c r="F17" s="9">
        <f>SUM(F5:F16)</f>
        <v>28</v>
      </c>
      <c r="G17" s="8">
        <f t="shared" si="0"/>
        <v>-0.85026737967914434</v>
      </c>
      <c r="H17" s="12">
        <f>SUM(H5:H16)</f>
        <v>1400</v>
      </c>
      <c r="I17" s="12">
        <f>SUM(I5:I16)</f>
        <v>1218</v>
      </c>
      <c r="J17" s="12">
        <f>SUM(J5:J16)</f>
        <v>416</v>
      </c>
      <c r="K17" s="8">
        <f t="shared" si="1"/>
        <v>-0.65845648604269291</v>
      </c>
    </row>
    <row r="18" spans="3:11" ht="15" thickBot="1" x14ac:dyDescent="0.35"/>
    <row r="19" spans="3:11" x14ac:dyDescent="0.3">
      <c r="C19" s="19" t="s">
        <v>14</v>
      </c>
      <c r="D19" s="20"/>
      <c r="E19" s="20"/>
      <c r="F19" s="20"/>
      <c r="G19" s="20"/>
      <c r="H19" s="20"/>
      <c r="I19" s="20"/>
      <c r="J19" s="20"/>
      <c r="K19" s="21"/>
    </row>
    <row r="20" spans="3:11" x14ac:dyDescent="0.3">
      <c r="C20" s="3" t="s">
        <v>23</v>
      </c>
      <c r="D20" s="15" t="s">
        <v>17</v>
      </c>
      <c r="E20" s="16"/>
      <c r="F20" s="16"/>
      <c r="G20" s="17"/>
      <c r="H20" s="15" t="s">
        <v>18</v>
      </c>
      <c r="I20" s="16"/>
      <c r="J20" s="16"/>
      <c r="K20" s="18"/>
    </row>
    <row r="21" spans="3:11" x14ac:dyDescent="0.3">
      <c r="C21" s="2" t="s">
        <v>16</v>
      </c>
      <c r="D21" s="6" t="s">
        <v>20</v>
      </c>
      <c r="E21" s="6" t="s">
        <v>21</v>
      </c>
      <c r="F21" s="6" t="s">
        <v>22</v>
      </c>
      <c r="G21" s="6" t="s">
        <v>19</v>
      </c>
      <c r="H21" s="6" t="s">
        <v>20</v>
      </c>
      <c r="I21" s="6" t="s">
        <v>21</v>
      </c>
      <c r="J21" s="6" t="s">
        <v>22</v>
      </c>
      <c r="K21" s="10" t="s">
        <v>19</v>
      </c>
    </row>
    <row r="22" spans="3:11" x14ac:dyDescent="0.3">
      <c r="C22" s="4" t="s">
        <v>0</v>
      </c>
      <c r="D22" s="13"/>
      <c r="E22" s="13"/>
      <c r="F22" s="13"/>
      <c r="G22" s="8" t="e">
        <f>(F22-E22)/E22</f>
        <v>#DIV/0!</v>
      </c>
      <c r="H22" s="11"/>
      <c r="I22" s="11"/>
      <c r="J22" s="11"/>
      <c r="K22" s="8" t="e">
        <f>(J22-I22)/I22</f>
        <v>#DIV/0!</v>
      </c>
    </row>
    <row r="23" spans="3:11" x14ac:dyDescent="0.3">
      <c r="C23" s="4" t="s">
        <v>1</v>
      </c>
      <c r="D23" s="13"/>
      <c r="E23" s="13"/>
      <c r="F23" s="13"/>
      <c r="G23" s="8" t="e">
        <f t="shared" ref="G23:G34" si="2">(F23-E23)/E23</f>
        <v>#DIV/0!</v>
      </c>
      <c r="H23" s="11"/>
      <c r="I23" s="11"/>
      <c r="J23" s="11"/>
      <c r="K23" s="8" t="e">
        <f t="shared" ref="K23:K34" si="3">(J23-I23)/I23</f>
        <v>#DIV/0!</v>
      </c>
    </row>
    <row r="24" spans="3:11" x14ac:dyDescent="0.3">
      <c r="C24" s="4" t="s">
        <v>2</v>
      </c>
      <c r="D24" s="13"/>
      <c r="E24" s="13"/>
      <c r="F24" s="13"/>
      <c r="G24" s="8" t="e">
        <f t="shared" si="2"/>
        <v>#DIV/0!</v>
      </c>
      <c r="H24" s="11"/>
      <c r="I24" s="11"/>
      <c r="J24" s="11"/>
      <c r="K24" s="8" t="e">
        <f t="shared" si="3"/>
        <v>#DIV/0!</v>
      </c>
    </row>
    <row r="25" spans="3:11" x14ac:dyDescent="0.3">
      <c r="C25" s="4" t="s">
        <v>3</v>
      </c>
      <c r="D25" s="13"/>
      <c r="E25" s="13"/>
      <c r="F25" s="13"/>
      <c r="G25" s="8" t="e">
        <f t="shared" si="2"/>
        <v>#DIV/0!</v>
      </c>
      <c r="H25" s="11"/>
      <c r="I25" s="11"/>
      <c r="J25" s="11"/>
      <c r="K25" s="8" t="e">
        <f t="shared" si="3"/>
        <v>#DIV/0!</v>
      </c>
    </row>
    <row r="26" spans="3:11" x14ac:dyDescent="0.3">
      <c r="C26" s="4" t="s">
        <v>4</v>
      </c>
      <c r="D26" s="13"/>
      <c r="E26" s="13"/>
      <c r="F26" s="13"/>
      <c r="G26" s="8" t="e">
        <f t="shared" si="2"/>
        <v>#DIV/0!</v>
      </c>
      <c r="H26" s="11"/>
      <c r="I26" s="11"/>
      <c r="J26" s="11"/>
      <c r="K26" s="8" t="e">
        <f t="shared" si="3"/>
        <v>#DIV/0!</v>
      </c>
    </row>
    <row r="27" spans="3:11" x14ac:dyDescent="0.3">
      <c r="C27" s="4" t="s">
        <v>5</v>
      </c>
      <c r="D27" s="13"/>
      <c r="E27" s="13"/>
      <c r="F27" s="13"/>
      <c r="G27" s="8" t="e">
        <f t="shared" si="2"/>
        <v>#DIV/0!</v>
      </c>
      <c r="H27" s="11"/>
      <c r="I27" s="11"/>
      <c r="J27" s="11"/>
      <c r="K27" s="8" t="e">
        <f t="shared" si="3"/>
        <v>#DIV/0!</v>
      </c>
    </row>
    <row r="28" spans="3:11" x14ac:dyDescent="0.3">
      <c r="C28" s="4" t="s">
        <v>6</v>
      </c>
      <c r="D28" s="13"/>
      <c r="E28" s="13"/>
      <c r="F28" s="13"/>
      <c r="G28" s="8" t="e">
        <f t="shared" si="2"/>
        <v>#DIV/0!</v>
      </c>
      <c r="H28" s="11"/>
      <c r="I28" s="11"/>
      <c r="J28" s="11"/>
      <c r="K28" s="8" t="e">
        <f t="shared" si="3"/>
        <v>#DIV/0!</v>
      </c>
    </row>
    <row r="29" spans="3:11" x14ac:dyDescent="0.3">
      <c r="C29" s="4" t="s">
        <v>7</v>
      </c>
      <c r="D29" s="13"/>
      <c r="E29" s="13"/>
      <c r="F29" s="13"/>
      <c r="G29" s="8" t="e">
        <f t="shared" si="2"/>
        <v>#DIV/0!</v>
      </c>
      <c r="H29" s="11"/>
      <c r="I29" s="11"/>
      <c r="J29" s="11"/>
      <c r="K29" s="8" t="e">
        <f t="shared" si="3"/>
        <v>#DIV/0!</v>
      </c>
    </row>
    <row r="30" spans="3:11" x14ac:dyDescent="0.3">
      <c r="C30" s="4" t="s">
        <v>8</v>
      </c>
      <c r="D30" s="13"/>
      <c r="E30" s="13"/>
      <c r="F30" s="13"/>
      <c r="G30" s="8" t="e">
        <f t="shared" si="2"/>
        <v>#DIV/0!</v>
      </c>
      <c r="H30" s="11"/>
      <c r="I30" s="11"/>
      <c r="J30" s="11"/>
      <c r="K30" s="8" t="e">
        <f t="shared" si="3"/>
        <v>#DIV/0!</v>
      </c>
    </row>
    <row r="31" spans="3:11" x14ac:dyDescent="0.3">
      <c r="C31" s="4" t="s">
        <v>9</v>
      </c>
      <c r="D31" s="13"/>
      <c r="E31" s="13"/>
      <c r="F31" s="13"/>
      <c r="G31" s="8" t="e">
        <f t="shared" si="2"/>
        <v>#DIV/0!</v>
      </c>
      <c r="H31" s="11"/>
      <c r="I31" s="11"/>
      <c r="J31" s="11"/>
      <c r="K31" s="8" t="e">
        <f t="shared" si="3"/>
        <v>#DIV/0!</v>
      </c>
    </row>
    <row r="32" spans="3:11" x14ac:dyDescent="0.3">
      <c r="C32" s="4" t="s">
        <v>10</v>
      </c>
      <c r="D32" s="13"/>
      <c r="E32" s="13"/>
      <c r="F32" s="13"/>
      <c r="G32" s="8" t="e">
        <f t="shared" si="2"/>
        <v>#DIV/0!</v>
      </c>
      <c r="H32" s="11"/>
      <c r="I32" s="11"/>
      <c r="J32" s="11"/>
      <c r="K32" s="8" t="e">
        <f t="shared" si="3"/>
        <v>#DIV/0!</v>
      </c>
    </row>
    <row r="33" spans="3:11" x14ac:dyDescent="0.3">
      <c r="C33" s="4" t="s">
        <v>11</v>
      </c>
      <c r="D33" s="13"/>
      <c r="E33" s="13"/>
      <c r="F33" s="13"/>
      <c r="G33" s="8" t="e">
        <f t="shared" si="2"/>
        <v>#DIV/0!</v>
      </c>
      <c r="H33" s="11"/>
      <c r="I33" s="11"/>
      <c r="J33" s="11"/>
      <c r="K33" s="8" t="e">
        <f t="shared" si="3"/>
        <v>#DIV/0!</v>
      </c>
    </row>
    <row r="34" spans="3:11" ht="15" thickBot="1" x14ac:dyDescent="0.35">
      <c r="C34" s="5" t="s">
        <v>12</v>
      </c>
      <c r="D34" s="14">
        <f>SUM(D22:D33)</f>
        <v>0</v>
      </c>
      <c r="E34" s="14">
        <f>SUM(E22:E33)</f>
        <v>0</v>
      </c>
      <c r="F34" s="14">
        <f>SUM(F22:F33)</f>
        <v>0</v>
      </c>
      <c r="G34" s="8" t="e">
        <f t="shared" si="2"/>
        <v>#DIV/0!</v>
      </c>
      <c r="H34" s="11">
        <f>SUM(H22:H33)</f>
        <v>0</v>
      </c>
      <c r="I34" s="11">
        <f>SUM(I22:I33)</f>
        <v>0</v>
      </c>
      <c r="J34" s="11">
        <f>SUM(J22:J33)</f>
        <v>0</v>
      </c>
      <c r="K34" s="8" t="e">
        <f t="shared" si="3"/>
        <v>#DIV/0!</v>
      </c>
    </row>
    <row r="35" spans="3:11" ht="15" thickBot="1" x14ac:dyDescent="0.35"/>
    <row r="36" spans="3:11" x14ac:dyDescent="0.3">
      <c r="C36" s="22" t="s">
        <v>15</v>
      </c>
      <c r="D36" s="23"/>
      <c r="E36" s="23"/>
      <c r="F36" s="23"/>
      <c r="G36" s="23"/>
      <c r="H36" s="23"/>
      <c r="I36" s="23"/>
      <c r="J36" s="23"/>
      <c r="K36" s="24"/>
    </row>
    <row r="37" spans="3:11" x14ac:dyDescent="0.3">
      <c r="C37" s="3" t="s">
        <v>23</v>
      </c>
      <c r="D37" s="15" t="s">
        <v>17</v>
      </c>
      <c r="E37" s="16"/>
      <c r="F37" s="16"/>
      <c r="G37" s="17"/>
      <c r="H37" s="15" t="s">
        <v>18</v>
      </c>
      <c r="I37" s="16"/>
      <c r="J37" s="16"/>
      <c r="K37" s="18"/>
    </row>
    <row r="38" spans="3:11" x14ac:dyDescent="0.3">
      <c r="C38" s="2" t="s">
        <v>16</v>
      </c>
      <c r="D38" s="6" t="s">
        <v>20</v>
      </c>
      <c r="E38" s="6" t="s">
        <v>21</v>
      </c>
      <c r="F38" s="6" t="s">
        <v>22</v>
      </c>
      <c r="G38" s="6" t="s">
        <v>19</v>
      </c>
      <c r="H38" s="6" t="s">
        <v>20</v>
      </c>
      <c r="I38" s="6" t="s">
        <v>21</v>
      </c>
      <c r="J38" s="6" t="s">
        <v>22</v>
      </c>
      <c r="K38" s="10" t="s">
        <v>19</v>
      </c>
    </row>
    <row r="39" spans="3:11" x14ac:dyDescent="0.3">
      <c r="C39" s="4" t="s">
        <v>0</v>
      </c>
      <c r="D39" s="13">
        <v>1</v>
      </c>
      <c r="E39" s="13">
        <v>2</v>
      </c>
      <c r="F39" s="13">
        <v>7</v>
      </c>
      <c r="G39" s="8">
        <f>(F39-E39)/E39</f>
        <v>2.5</v>
      </c>
      <c r="H39" s="11">
        <v>59</v>
      </c>
      <c r="I39" s="11">
        <v>59</v>
      </c>
      <c r="J39" s="11">
        <v>61</v>
      </c>
      <c r="K39" s="8">
        <f>(J39-I39)/I39</f>
        <v>3.3898305084745763E-2</v>
      </c>
    </row>
    <row r="40" spans="3:11" x14ac:dyDescent="0.3">
      <c r="C40" s="4" t="s">
        <v>1</v>
      </c>
      <c r="D40" s="13">
        <v>11</v>
      </c>
      <c r="E40" s="13">
        <v>10</v>
      </c>
      <c r="F40" s="13">
        <v>13</v>
      </c>
      <c r="G40" s="8">
        <f t="shared" ref="G40:G51" si="4">(F40-E40)/E40</f>
        <v>0.3</v>
      </c>
      <c r="H40" s="11">
        <v>68</v>
      </c>
      <c r="I40" s="11">
        <v>26</v>
      </c>
      <c r="J40" s="11">
        <v>25</v>
      </c>
      <c r="K40" s="8">
        <f t="shared" ref="K40:K51" si="5">(J40-I40)/I40</f>
        <v>-3.8461538461538464E-2</v>
      </c>
    </row>
    <row r="41" spans="3:11" x14ac:dyDescent="0.3">
      <c r="C41" s="4" t="s">
        <v>2</v>
      </c>
      <c r="D41" s="13">
        <v>36</v>
      </c>
      <c r="E41" s="13">
        <v>24</v>
      </c>
      <c r="F41" s="13">
        <v>10</v>
      </c>
      <c r="G41" s="8">
        <f t="shared" si="4"/>
        <v>-0.58333333333333337</v>
      </c>
      <c r="H41" s="11">
        <v>33</v>
      </c>
      <c r="I41" s="11">
        <v>55</v>
      </c>
      <c r="J41" s="11">
        <v>32</v>
      </c>
      <c r="K41" s="8">
        <f t="shared" si="5"/>
        <v>-0.41818181818181815</v>
      </c>
    </row>
    <row r="42" spans="3:11" x14ac:dyDescent="0.3">
      <c r="C42" s="4" t="s">
        <v>3</v>
      </c>
      <c r="D42" s="13">
        <v>19</v>
      </c>
      <c r="E42" s="13">
        <v>24</v>
      </c>
      <c r="F42" s="13">
        <v>10</v>
      </c>
      <c r="G42" s="8">
        <f t="shared" si="4"/>
        <v>-0.58333333333333337</v>
      </c>
      <c r="H42" s="11">
        <v>35</v>
      </c>
      <c r="I42" s="11">
        <v>96</v>
      </c>
      <c r="J42" s="11">
        <v>41</v>
      </c>
      <c r="K42" s="8">
        <f t="shared" si="5"/>
        <v>-0.57291666666666663</v>
      </c>
    </row>
    <row r="43" spans="3:11" x14ac:dyDescent="0.3">
      <c r="C43" s="4" t="s">
        <v>4</v>
      </c>
      <c r="D43" s="13">
        <v>29</v>
      </c>
      <c r="E43" s="13">
        <v>23</v>
      </c>
      <c r="F43" s="13">
        <v>3</v>
      </c>
      <c r="G43" s="8">
        <f t="shared" si="4"/>
        <v>-0.86956521739130432</v>
      </c>
      <c r="H43" s="11">
        <v>32</v>
      </c>
      <c r="I43" s="11">
        <v>41</v>
      </c>
      <c r="J43" s="11">
        <v>39</v>
      </c>
      <c r="K43" s="8">
        <f t="shared" si="5"/>
        <v>-4.878048780487805E-2</v>
      </c>
    </row>
    <row r="44" spans="3:11" x14ac:dyDescent="0.3">
      <c r="C44" s="4" t="s">
        <v>5</v>
      </c>
      <c r="D44" s="13">
        <v>29</v>
      </c>
      <c r="E44" s="13">
        <v>13</v>
      </c>
      <c r="F44" s="13">
        <v>11</v>
      </c>
      <c r="G44" s="8">
        <f t="shared" si="4"/>
        <v>-0.15384615384615385</v>
      </c>
      <c r="H44" s="11">
        <v>41</v>
      </c>
      <c r="I44" s="11">
        <v>35</v>
      </c>
      <c r="J44" s="11">
        <v>59</v>
      </c>
      <c r="K44" s="8">
        <f t="shared" si="5"/>
        <v>0.68571428571428572</v>
      </c>
    </row>
    <row r="45" spans="3:11" x14ac:dyDescent="0.3">
      <c r="C45" s="4" t="s">
        <v>6</v>
      </c>
      <c r="D45" s="13">
        <v>39</v>
      </c>
      <c r="E45" s="13">
        <v>10</v>
      </c>
      <c r="F45" s="13">
        <v>2</v>
      </c>
      <c r="G45" s="8">
        <f t="shared" si="4"/>
        <v>-0.8</v>
      </c>
      <c r="H45" s="11">
        <v>63</v>
      </c>
      <c r="I45" s="11">
        <v>32</v>
      </c>
      <c r="J45" s="11">
        <v>30</v>
      </c>
      <c r="K45" s="8">
        <f t="shared" si="5"/>
        <v>-6.25E-2</v>
      </c>
    </row>
    <row r="46" spans="3:11" x14ac:dyDescent="0.3">
      <c r="C46" s="4" t="s">
        <v>7</v>
      </c>
      <c r="D46" s="13">
        <v>26</v>
      </c>
      <c r="E46" s="13">
        <v>4</v>
      </c>
      <c r="F46" s="13">
        <v>8</v>
      </c>
      <c r="G46" s="8">
        <f t="shared" si="4"/>
        <v>1</v>
      </c>
      <c r="H46" s="11">
        <v>88</v>
      </c>
      <c r="I46" s="11">
        <v>41</v>
      </c>
      <c r="J46" s="11">
        <v>37</v>
      </c>
      <c r="K46" s="8">
        <f t="shared" si="5"/>
        <v>-9.7560975609756101E-2</v>
      </c>
    </row>
    <row r="47" spans="3:11" x14ac:dyDescent="0.3">
      <c r="C47" s="4" t="s">
        <v>8</v>
      </c>
      <c r="D47" s="13">
        <v>37</v>
      </c>
      <c r="E47" s="13">
        <v>1</v>
      </c>
      <c r="F47" s="13">
        <v>19</v>
      </c>
      <c r="G47" s="8">
        <f t="shared" si="4"/>
        <v>18</v>
      </c>
      <c r="H47" s="11">
        <v>96</v>
      </c>
      <c r="I47" s="11">
        <v>56</v>
      </c>
      <c r="J47" s="11">
        <v>49</v>
      </c>
      <c r="K47" s="8">
        <f t="shared" si="5"/>
        <v>-0.125</v>
      </c>
    </row>
    <row r="48" spans="3:11" x14ac:dyDescent="0.3">
      <c r="C48" s="4" t="s">
        <v>9</v>
      </c>
      <c r="D48" s="13">
        <v>34</v>
      </c>
      <c r="E48" s="13">
        <v>16</v>
      </c>
      <c r="F48" s="13">
        <v>4</v>
      </c>
      <c r="G48" s="8">
        <f t="shared" si="4"/>
        <v>-0.75</v>
      </c>
      <c r="H48" s="11">
        <v>39</v>
      </c>
      <c r="I48" s="11">
        <v>15</v>
      </c>
      <c r="J48" s="11"/>
      <c r="K48" s="8">
        <f t="shared" si="5"/>
        <v>-1</v>
      </c>
    </row>
    <row r="49" spans="3:11" x14ac:dyDescent="0.3">
      <c r="C49" s="4" t="s">
        <v>10</v>
      </c>
      <c r="D49" s="13">
        <v>8</v>
      </c>
      <c r="E49" s="13">
        <v>6</v>
      </c>
      <c r="F49" s="13"/>
      <c r="G49" s="8">
        <f t="shared" si="4"/>
        <v>-1</v>
      </c>
      <c r="H49" s="11">
        <v>66</v>
      </c>
      <c r="I49" s="11">
        <v>99</v>
      </c>
      <c r="J49" s="11"/>
      <c r="K49" s="8">
        <f t="shared" si="5"/>
        <v>-1</v>
      </c>
    </row>
    <row r="50" spans="3:11" x14ac:dyDescent="0.3">
      <c r="C50" s="4" t="s">
        <v>11</v>
      </c>
      <c r="D50" s="13">
        <v>6</v>
      </c>
      <c r="E50" s="13">
        <v>14</v>
      </c>
      <c r="F50" s="13"/>
      <c r="G50" s="8">
        <f t="shared" si="4"/>
        <v>-1</v>
      </c>
      <c r="H50" s="11">
        <v>65</v>
      </c>
      <c r="I50" s="11">
        <v>100</v>
      </c>
      <c r="J50" s="11"/>
      <c r="K50" s="8">
        <f t="shared" si="5"/>
        <v>-1</v>
      </c>
    </row>
    <row r="51" spans="3:11" ht="15" thickBot="1" x14ac:dyDescent="0.35">
      <c r="C51" s="5" t="s">
        <v>12</v>
      </c>
      <c r="D51" s="14">
        <f>SUM(D39:D50)</f>
        <v>275</v>
      </c>
      <c r="E51" s="14">
        <f>SUM(E39:E50)</f>
        <v>147</v>
      </c>
      <c r="F51" s="14">
        <f>SUM(F39:F50)</f>
        <v>87</v>
      </c>
      <c r="G51" s="8">
        <f t="shared" si="4"/>
        <v>-0.40816326530612246</v>
      </c>
      <c r="H51" s="11">
        <f>SUM(H39:H50)</f>
        <v>685</v>
      </c>
      <c r="I51" s="11">
        <f>SUM(I39:I50)</f>
        <v>655</v>
      </c>
      <c r="J51" s="11">
        <f>SUM(J39:J50)</f>
        <v>373</v>
      </c>
      <c r="K51" s="8">
        <f t="shared" si="5"/>
        <v>-0.43053435114503819</v>
      </c>
    </row>
  </sheetData>
  <mergeCells count="9">
    <mergeCell ref="D37:G37"/>
    <mergeCell ref="H37:K37"/>
    <mergeCell ref="C19:K19"/>
    <mergeCell ref="C36:K36"/>
    <mergeCell ref="C2:K2"/>
    <mergeCell ref="D3:G3"/>
    <mergeCell ref="D20:G20"/>
    <mergeCell ref="H20:K20"/>
    <mergeCell ref="H3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Analiz ve Karışılaştırma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siverek tso</cp:lastModifiedBy>
  <cp:lastPrinted>2018-09-15T14:45:48Z</cp:lastPrinted>
  <dcterms:created xsi:type="dcterms:W3CDTF">2015-12-03T11:02:25Z</dcterms:created>
  <dcterms:modified xsi:type="dcterms:W3CDTF">2021-10-15T11:23:55Z</dcterms:modified>
</cp:coreProperties>
</file>